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1" documentId="8_{A5724BC6-5A29-480E-9A7D-81EE9770CE01}" xr6:coauthVersionLast="47" xr6:coauthVersionMax="47" xr10:uidLastSave="{ABEAB864-8FE9-4522-90D0-004580B63BA3}"/>
  <bookViews>
    <workbookView xWindow="1590" yWindow="1170" windowWidth="23745" windowHeight="14025" xr2:uid="{00000000-000D-0000-FFFF-FFFF00000000}"/>
  </bookViews>
  <sheets>
    <sheet name="Tulokset" sheetId="1" r:id="rId1"/>
    <sheet name="Laskenta" sheetId="2" r:id="rId2"/>
  </sheets>
  <definedNames>
    <definedName name="_xlnm._FilterDatabase" localSheetId="0" hidden="1">Tulokset!$C$5:$G$35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7" i="2" l="1"/>
  <c r="F27" i="1"/>
  <c r="Y27" i="2"/>
  <c r="N27" i="2"/>
  <c r="AJ26" i="2"/>
  <c r="F26" i="1"/>
  <c r="Y26" i="2"/>
  <c r="N26" i="2"/>
  <c r="Y32" i="2"/>
  <c r="AJ20" i="2"/>
  <c r="F8" i="1" s="1"/>
  <c r="Y20" i="2"/>
  <c r="AJ21" i="2"/>
  <c r="F13" i="1" s="1"/>
  <c r="Y21" i="2"/>
  <c r="AJ24" i="2"/>
  <c r="F24" i="1" s="1"/>
  <c r="Y24" i="2"/>
  <c r="AJ19" i="2"/>
  <c r="F6" i="1" s="1"/>
  <c r="Y19" i="2"/>
  <c r="N19" i="2"/>
  <c r="AJ18" i="2"/>
  <c r="F11" i="1" s="1"/>
  <c r="Y18" i="2"/>
  <c r="N18" i="2"/>
  <c r="AJ17" i="2"/>
  <c r="F14" i="1"/>
  <c r="Y17" i="2"/>
  <c r="N17" i="2"/>
  <c r="Y15" i="2"/>
  <c r="Y8" i="2"/>
  <c r="Y14" i="2"/>
  <c r="Y11" i="2"/>
  <c r="Y7" i="2"/>
  <c r="Y13" i="2"/>
  <c r="AJ6" i="2"/>
  <c r="F7" i="1"/>
  <c r="AJ7" i="2"/>
  <c r="F19" i="1" s="1"/>
  <c r="AJ8" i="2"/>
  <c r="AJ9" i="2"/>
  <c r="F17" i="1"/>
  <c r="AJ10" i="2"/>
  <c r="F16" i="1" s="1"/>
  <c r="AJ11" i="2"/>
  <c r="F12" i="1"/>
  <c r="AJ12" i="2"/>
  <c r="F10" i="1" s="1"/>
  <c r="AJ13" i="2"/>
  <c r="F20" i="1" s="1"/>
  <c r="AJ14" i="2"/>
  <c r="F21" i="1" s="1"/>
  <c r="AJ15" i="2"/>
  <c r="F15" i="1"/>
  <c r="Y9" i="2"/>
  <c r="Y10" i="2"/>
  <c r="Y12" i="2"/>
  <c r="N35" i="2"/>
  <c r="Y35" i="2"/>
  <c r="AK35" i="2" s="1"/>
  <c r="AJ35" i="2"/>
  <c r="F35" i="1"/>
  <c r="N34" i="2"/>
  <c r="Y34" i="2"/>
  <c r="AJ34" i="2"/>
  <c r="AK34" i="2" s="1"/>
  <c r="F34" i="1"/>
  <c r="N33" i="2"/>
  <c r="AK33" i="2"/>
  <c r="Y33" i="2"/>
  <c r="AJ33" i="2"/>
  <c r="F33" i="1"/>
  <c r="N32" i="2"/>
  <c r="AK32" i="2" s="1"/>
  <c r="AJ32" i="2"/>
  <c r="F32" i="1"/>
  <c r="N31" i="2"/>
  <c r="Y31" i="2"/>
  <c r="AJ31" i="2"/>
  <c r="F31" i="1" s="1"/>
  <c r="N30" i="2"/>
  <c r="Y30" i="2"/>
  <c r="AJ30" i="2"/>
  <c r="F30" i="1"/>
  <c r="N29" i="2"/>
  <c r="Y29" i="2"/>
  <c r="AJ29" i="2"/>
  <c r="F29" i="1" s="1"/>
  <c r="N28" i="2"/>
  <c r="Y28" i="2"/>
  <c r="AJ28" i="2"/>
  <c r="F28" i="1"/>
  <c r="N25" i="2"/>
  <c r="Y25" i="2"/>
  <c r="AJ25" i="2"/>
  <c r="F25" i="1" s="1"/>
  <c r="N24" i="2"/>
  <c r="N23" i="2"/>
  <c r="Y23" i="2"/>
  <c r="AJ23" i="2"/>
  <c r="F23" i="1" s="1"/>
  <c r="N22" i="2"/>
  <c r="Y22" i="2"/>
  <c r="AJ22" i="2"/>
  <c r="F22" i="1" s="1"/>
  <c r="N21" i="2"/>
  <c r="N20" i="2"/>
  <c r="N16" i="2"/>
  <c r="Y16" i="2"/>
  <c r="AJ16" i="2"/>
  <c r="N15" i="2"/>
  <c r="N14" i="2"/>
  <c r="N13" i="2"/>
  <c r="N12" i="2"/>
  <c r="AK12" i="2" s="1"/>
  <c r="N11" i="2"/>
  <c r="N10" i="2"/>
  <c r="N9" i="2"/>
  <c r="N8" i="2"/>
  <c r="N7" i="2"/>
  <c r="N6" i="2"/>
  <c r="Y6" i="2"/>
  <c r="AK29" i="2"/>
  <c r="AK27" i="2"/>
  <c r="F18" i="1"/>
  <c r="AK30" i="2"/>
  <c r="AK31" i="2"/>
  <c r="AK25" i="2"/>
  <c r="AK23" i="2"/>
  <c r="AK18" i="2"/>
  <c r="AK28" i="2" l="1"/>
  <c r="AK24" i="2"/>
  <c r="AK19" i="2"/>
  <c r="AK26" i="2"/>
  <c r="AK22" i="2"/>
  <c r="AK21" i="2"/>
  <c r="AK20" i="2"/>
  <c r="AK16" i="2"/>
  <c r="AK13" i="2"/>
  <c r="AK8" i="2"/>
  <c r="AK11" i="2"/>
  <c r="AK10" i="2"/>
  <c r="AK9" i="2"/>
  <c r="F9" i="1"/>
  <c r="AK6" i="2"/>
  <c r="AK7" i="2"/>
  <c r="AK15" i="2"/>
  <c r="AK14" i="2"/>
  <c r="AK17" i="2"/>
  <c r="D44" i="1" l="1"/>
  <c r="D43" i="1"/>
  <c r="D46" i="1"/>
  <c r="D45" i="1"/>
</calcChain>
</file>

<file path=xl/sharedStrings.xml><?xml version="1.0" encoding="utf-8"?>
<sst xmlns="http://schemas.openxmlformats.org/spreadsheetml/2006/main" count="88" uniqueCount="69">
  <si>
    <t>NIMI</t>
  </si>
  <si>
    <t xml:space="preserve">SEURA </t>
  </si>
  <si>
    <t xml:space="preserve">POLVI </t>
  </si>
  <si>
    <t>YHT.</t>
  </si>
  <si>
    <t>Joukkue</t>
  </si>
  <si>
    <t>Makuu</t>
  </si>
  <si>
    <t>Pysty</t>
  </si>
  <si>
    <t>Polvi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</si>
  <si>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</si>
  <si>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</si>
  <si>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</si>
  <si>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</si>
  <si>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</si>
  <si>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</si>
  <si>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</si>
  <si>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</si>
  <si>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</si>
  <si>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</si>
  <si>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</si>
  <si>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</si>
  <si>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</si>
  <si>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</si>
  <si>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</si>
  <si>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</si>
  <si>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</si>
  <si>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</si>
  <si>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</si>
  <si>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</si>
  <si>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</si>
  <si>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</si>
  <si>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</si>
  <si>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</si>
  <si>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</si>
  <si>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</si>
  <si>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</si>
  <si>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</si>
  <si>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</si>
  <si>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</si>
  <si>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Paikka</t>
  </si>
  <si>
    <t>Yht.</t>
  </si>
  <si>
    <t xml:space="preserve">yht. </t>
  </si>
  <si>
    <t>total</t>
  </si>
  <si>
    <t>I erä</t>
  </si>
  <si>
    <t>II erä</t>
  </si>
  <si>
    <t>III erä</t>
  </si>
  <si>
    <t>Mattila Jyrki</t>
  </si>
  <si>
    <t>Liljeqivst Jan-Eric</t>
  </si>
  <si>
    <t>Söderlund Jarkko</t>
  </si>
  <si>
    <t>SIJA</t>
  </si>
  <si>
    <t>VAPAA TÄHTÄIN</t>
  </si>
  <si>
    <t>Ei polvea</t>
  </si>
  <si>
    <t>Nico Liljeqvist</t>
  </si>
  <si>
    <t>Västerby jaktförening</t>
  </si>
  <si>
    <t xml:space="preserve">Vesa Pirinen </t>
  </si>
  <si>
    <t>Myllylylän erä</t>
  </si>
  <si>
    <t>Erkki Luoma</t>
  </si>
  <si>
    <t>Myllykylän erä</t>
  </si>
  <si>
    <t>Marko Rågback</t>
  </si>
  <si>
    <t>Alakylän Jahti</t>
  </si>
  <si>
    <t>Leena Rågback</t>
  </si>
  <si>
    <t>Jyrki Mattila</t>
  </si>
  <si>
    <t>Matti Westman</t>
  </si>
  <si>
    <t>Tuure Hurskainen</t>
  </si>
  <si>
    <t>Aava Hurskainen</t>
  </si>
  <si>
    <t>Ebba Hurskainen</t>
  </si>
  <si>
    <t>Sijoitus</t>
  </si>
  <si>
    <t>10 tasan,9tasan,8 ratkaisi</t>
  </si>
  <si>
    <t>NUORET</t>
  </si>
  <si>
    <t>PYHTÄÄN RHY:N PIENOISKIVÄÄRIKILPAILUT 17.6.2023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</si>
</sst>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5" tint="0.39997558519241921"/>
      <name val="Arial"/>
      <family val="2"/>
    </font>
    <font>
      <b/>
      <sz val="12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0" fillId="0" borderId="2" xfId="0" applyBorder="1" applyAlignment="1">
      <alignment horizontal="center"/>
    </xf>
    <xf numFmtId="0" fontId="2" fillId="0" borderId="3" xfId="0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/>
    <xf numFmtId="49" fontId="2" fillId="0" borderId="9" xfId="0" applyNumberFormat="1" applyFont="1" applyBorder="1"/>
    <xf numFmtId="0" fontId="0" fillId="0" borderId="10" xfId="0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1" xfId="0" applyBorder="1"/>
    <xf numFmtId="0" fontId="0" fillId="2" borderId="0" xfId="0" applyFill="1"/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2" borderId="14" xfId="0" applyFill="1" applyBorder="1"/>
    <xf numFmtId="0" fontId="0" fillId="3" borderId="15" xfId="0" applyFill="1" applyBorder="1"/>
    <xf numFmtId="0" fontId="4" fillId="0" borderId="0" xfId="0" applyFont="1"/>
    <xf numFmtId="0" fontId="0" fillId="0" borderId="11" xfId="0" applyBorder="1" applyAlignment="1">
      <alignment horizontal="center"/>
    </xf>
    <xf numFmtId="1" fontId="2" fillId="0" borderId="11" xfId="0" applyNumberFormat="1" applyFont="1" applyBorder="1"/>
    <xf numFmtId="0" fontId="2" fillId="0" borderId="11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" fontId="2" fillId="0" borderId="17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0" xfId="0" applyFont="1" applyAlignment="1">
      <alignment horizontal="center"/>
    </xf>
    <xf numFmtId="0" fontId="0" fillId="4" borderId="0" xfId="0" applyFill="1"/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8" xfId="0" applyFont="1" applyBorder="1"/>
    <xf numFmtId="0" fontId="7" fillId="0" borderId="0" xfId="0" applyFont="1"/>
    <xf numFmtId="0" fontId="4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8"/>
  <sheetViews>
    <sheetView tabSelected="1" topLeftCell="A2" workbookViewId="0">
      <selection activeCell="C2" sqref="C2:G2"/>
    </sheetView>
  </sheetViews>
  <sheetFormatPr defaultRowHeight="12.75" outlineLevelRow="1" x14ac:dyDescent="0.2"/>
  <cols>
    <col min="2" max="2" width="6.28515625" bestFit="1" customWidth="1"/>
    <col min="3" max="3" width="31.42578125" bestFit="1" customWidth="1"/>
    <col min="4" max="4" width="7.5703125" customWidth="1"/>
    <col min="5" max="5" width="24.7109375" customWidth="1"/>
    <col min="6" max="6" width="10.7109375" style="51" hidden="1" customWidth="1"/>
    <col min="7" max="7" width="12.42578125" customWidth="1"/>
    <col min="8" max="8" width="8.85546875" customWidth="1"/>
    <col min="9" max="9" width="22.85546875" customWidth="1"/>
    <col min="10" max="10" width="17.5703125" customWidth="1"/>
    <col min="16" max="16" width="31.42578125" bestFit="1" customWidth="1"/>
  </cols>
  <sheetData>
    <row r="2" spans="2:9" ht="15.75" x14ac:dyDescent="0.25">
      <c r="B2" s="1"/>
      <c r="C2" s="59" t="s">
        <v>68</v>
      </c>
      <c r="D2" s="59"/>
      <c r="E2" s="59"/>
      <c r="F2" s="59"/>
      <c r="G2" s="59"/>
    </row>
    <row r="3" spans="2:9" ht="15.75" x14ac:dyDescent="0.25">
      <c r="B3" s="1"/>
      <c r="C3" s="40"/>
      <c r="D3" s="40"/>
      <c r="E3" s="46" t="s">
        <v>49</v>
      </c>
      <c r="F3" s="47"/>
      <c r="G3" s="40"/>
    </row>
    <row r="4" spans="2:9" ht="16.5" thickBot="1" x14ac:dyDescent="0.3">
      <c r="B4" s="1"/>
      <c r="C4" s="2"/>
      <c r="D4" s="2"/>
      <c r="E4" s="2"/>
      <c r="F4" s="48"/>
      <c r="G4" s="2"/>
      <c r="H4" s="22"/>
    </row>
    <row r="5" spans="2:9" ht="15.75" x14ac:dyDescent="0.25">
      <c r="B5" s="39" t="s">
        <v>48</v>
      </c>
      <c r="C5" s="8" t="s">
        <v>0</v>
      </c>
      <c r="D5" s="66" t="s">
        <v>1</v>
      </c>
      <c r="E5" s="67"/>
      <c r="F5" s="49" t="s">
        <v>2</v>
      </c>
      <c r="G5" s="26" t="s">
        <v>3</v>
      </c>
      <c r="H5" s="2" t="s">
        <v>65</v>
      </c>
    </row>
    <row r="6" spans="2:9" ht="15.75" customHeight="1" x14ac:dyDescent="0.25">
      <c r="B6" s="9" t="s">
        <v>8</v>
      </c>
      <c r="C6" s="30" t="s">
        <v>51</v>
      </c>
      <c r="D6" s="45" t="s">
        <v>52</v>
      </c>
      <c r="E6" s="52"/>
      <c r="F6" s="50">
        <f>Laskenta!AJ19</f>
        <v>0</v>
      </c>
      <c r="G6" s="27">
        <v>76</v>
      </c>
      <c r="H6" s="1">
        <v>1</v>
      </c>
    </row>
    <row r="7" spans="2:9" ht="15.75" customHeight="1" x14ac:dyDescent="0.25">
      <c r="B7" s="9" t="s">
        <v>9</v>
      </c>
      <c r="C7" s="30" t="s">
        <v>53</v>
      </c>
      <c r="D7" s="45" t="s">
        <v>54</v>
      </c>
      <c r="E7" s="52"/>
      <c r="F7" s="50">
        <f>Laskenta!AJ6</f>
        <v>0</v>
      </c>
      <c r="G7" s="27">
        <v>45</v>
      </c>
      <c r="H7">
        <v>5</v>
      </c>
    </row>
    <row r="8" spans="2:9" ht="15.75" customHeight="1" x14ac:dyDescent="0.25">
      <c r="B8" s="9" t="s">
        <v>10</v>
      </c>
      <c r="C8" s="30" t="s">
        <v>55</v>
      </c>
      <c r="D8" s="45" t="s">
        <v>56</v>
      </c>
      <c r="E8" s="52"/>
      <c r="F8" s="50">
        <f>Laskenta!AJ20</f>
        <v>0</v>
      </c>
      <c r="G8" s="27">
        <v>44</v>
      </c>
      <c r="H8">
        <v>6</v>
      </c>
    </row>
    <row r="9" spans="2:9" ht="15.75" customHeight="1" x14ac:dyDescent="0.25">
      <c r="B9" s="9" t="s">
        <v>11</v>
      </c>
      <c r="C9" s="30" t="s">
        <v>57</v>
      </c>
      <c r="D9" s="45" t="s">
        <v>58</v>
      </c>
      <c r="E9" s="52"/>
      <c r="F9" s="50">
        <f>Laskenta!AJ16</f>
        <v>0</v>
      </c>
      <c r="G9" s="27">
        <v>38</v>
      </c>
      <c r="H9">
        <v>7</v>
      </c>
    </row>
    <row r="10" spans="2:9" ht="15.75" customHeight="1" x14ac:dyDescent="0.25">
      <c r="B10" s="9" t="s">
        <v>12</v>
      </c>
      <c r="C10" s="30" t="s">
        <v>59</v>
      </c>
      <c r="D10" s="45" t="s">
        <v>58</v>
      </c>
      <c r="E10" s="52"/>
      <c r="F10" s="50">
        <f>Laskenta!AJ12</f>
        <v>0</v>
      </c>
      <c r="G10" s="27">
        <v>62</v>
      </c>
      <c r="H10">
        <v>4</v>
      </c>
    </row>
    <row r="11" spans="2:9" ht="15.75" customHeight="1" x14ac:dyDescent="0.25">
      <c r="B11" s="9" t="s">
        <v>13</v>
      </c>
      <c r="C11" s="30" t="s">
        <v>60</v>
      </c>
      <c r="D11" s="45" t="s">
        <v>58</v>
      </c>
      <c r="E11" s="52"/>
      <c r="F11" s="50">
        <f>Laskenta!AJ18</f>
        <v>0</v>
      </c>
      <c r="G11" s="27">
        <v>69</v>
      </c>
      <c r="H11">
        <v>3</v>
      </c>
      <c r="I11" s="22" t="s">
        <v>66</v>
      </c>
    </row>
    <row r="12" spans="2:9" ht="15.75" customHeight="1" x14ac:dyDescent="0.25">
      <c r="B12" s="9" t="s">
        <v>14</v>
      </c>
      <c r="C12" s="30" t="s">
        <v>61</v>
      </c>
      <c r="D12" s="45" t="s">
        <v>56</v>
      </c>
      <c r="E12" s="52"/>
      <c r="F12" s="50">
        <f>Laskenta!AJ11</f>
        <v>0</v>
      </c>
      <c r="G12" s="27">
        <v>69</v>
      </c>
      <c r="H12">
        <v>2</v>
      </c>
      <c r="I12" t="s">
        <v>66</v>
      </c>
    </row>
    <row r="13" spans="2:9" ht="15.75" customHeight="1" x14ac:dyDescent="0.25">
      <c r="B13" s="9" t="s">
        <v>15</v>
      </c>
      <c r="C13" s="30"/>
      <c r="D13" s="45"/>
      <c r="E13" s="52"/>
      <c r="F13" s="50">
        <f>Laskenta!AJ21</f>
        <v>0</v>
      </c>
      <c r="G13" s="27"/>
    </row>
    <row r="14" spans="2:9" ht="15.75" customHeight="1" x14ac:dyDescent="0.25">
      <c r="B14" s="9" t="s">
        <v>16</v>
      </c>
      <c r="C14" s="30"/>
      <c r="D14" s="45"/>
      <c r="E14" s="52"/>
      <c r="F14" s="50">
        <f>Laskenta!AJ17</f>
        <v>0</v>
      </c>
      <c r="G14" s="27"/>
    </row>
    <row r="15" spans="2:9" ht="15.75" customHeight="1" x14ac:dyDescent="0.25">
      <c r="B15" s="9" t="s">
        <v>17</v>
      </c>
      <c r="C15" s="30" t="s">
        <v>67</v>
      </c>
      <c r="D15" s="45"/>
      <c r="E15" s="52"/>
      <c r="F15" s="50">
        <f>Laskenta!AJ15</f>
        <v>0</v>
      </c>
      <c r="G15" s="27"/>
    </row>
    <row r="16" spans="2:9" ht="15.75" x14ac:dyDescent="0.25">
      <c r="B16" s="9" t="s">
        <v>18</v>
      </c>
      <c r="C16" s="30" t="s">
        <v>62</v>
      </c>
      <c r="D16" s="45" t="s">
        <v>58</v>
      </c>
      <c r="E16" s="52"/>
      <c r="F16" s="50">
        <f>Laskenta!AJ10</f>
        <v>0</v>
      </c>
      <c r="G16" s="27">
        <v>83</v>
      </c>
      <c r="H16">
        <v>2</v>
      </c>
    </row>
    <row r="17" spans="2:8" ht="15.75" x14ac:dyDescent="0.25">
      <c r="B17" s="9" t="s">
        <v>19</v>
      </c>
      <c r="C17" s="30" t="s">
        <v>63</v>
      </c>
      <c r="D17" s="45" t="s">
        <v>58</v>
      </c>
      <c r="E17" s="52"/>
      <c r="F17" s="50">
        <f>Laskenta!AJ9</f>
        <v>0</v>
      </c>
      <c r="G17" s="27">
        <v>57</v>
      </c>
      <c r="H17">
        <v>3</v>
      </c>
    </row>
    <row r="18" spans="2:8" ht="15.75" x14ac:dyDescent="0.25">
      <c r="B18" s="9" t="s">
        <v>20</v>
      </c>
      <c r="C18" s="30" t="s">
        <v>64</v>
      </c>
      <c r="D18" s="45" t="s">
        <v>58</v>
      </c>
      <c r="E18" s="52"/>
      <c r="F18" s="50">
        <f>Laskenta!AJ8</f>
        <v>0</v>
      </c>
      <c r="G18" s="27">
        <v>86</v>
      </c>
      <c r="H18">
        <v>1</v>
      </c>
    </row>
    <row r="19" spans="2:8" ht="15.75" x14ac:dyDescent="0.25">
      <c r="B19" s="9" t="s">
        <v>21</v>
      </c>
      <c r="C19" s="42"/>
      <c r="D19" s="43"/>
      <c r="E19" s="44"/>
      <c r="F19" s="50">
        <f>Laskenta!AJ7</f>
        <v>0</v>
      </c>
      <c r="G19" s="27"/>
    </row>
    <row r="20" spans="2:8" ht="15.75" x14ac:dyDescent="0.25">
      <c r="B20" s="9" t="s">
        <v>22</v>
      </c>
      <c r="C20" s="42"/>
      <c r="D20" s="43"/>
      <c r="E20" s="44"/>
      <c r="F20" s="50">
        <f>Laskenta!AJ13</f>
        <v>0</v>
      </c>
      <c r="G20" s="27"/>
    </row>
    <row r="21" spans="2:8" ht="15.75" x14ac:dyDescent="0.25">
      <c r="B21" s="9" t="s">
        <v>23</v>
      </c>
      <c r="C21" s="42"/>
      <c r="D21" s="43"/>
      <c r="E21" s="44"/>
      <c r="F21" s="50">
        <f>Laskenta!AJ14</f>
        <v>0</v>
      </c>
      <c r="G21" s="27"/>
    </row>
    <row r="22" spans="2:8" ht="15.75" x14ac:dyDescent="0.25">
      <c r="B22" s="9" t="s">
        <v>24</v>
      </c>
      <c r="C22" s="42"/>
      <c r="D22" s="43"/>
      <c r="E22" s="44"/>
      <c r="F22" s="50">
        <f>Laskenta!AJ22</f>
        <v>0</v>
      </c>
      <c r="G22" s="27"/>
    </row>
    <row r="23" spans="2:8" ht="15.75" x14ac:dyDescent="0.25">
      <c r="B23" s="9" t="s">
        <v>25</v>
      </c>
      <c r="C23" s="42"/>
      <c r="D23" s="43"/>
      <c r="E23" s="44"/>
      <c r="F23" s="50">
        <f>Laskenta!AJ23</f>
        <v>0</v>
      </c>
      <c r="G23" s="27"/>
    </row>
    <row r="24" spans="2:8" ht="15.75" x14ac:dyDescent="0.25">
      <c r="B24" s="9" t="s">
        <v>26</v>
      </c>
      <c r="C24" s="42"/>
      <c r="D24" s="43"/>
      <c r="E24" s="44"/>
      <c r="F24" s="50">
        <f>Laskenta!AJ24</f>
        <v>0</v>
      </c>
      <c r="G24" s="27"/>
    </row>
    <row r="25" spans="2:8" ht="15.75" x14ac:dyDescent="0.25">
      <c r="B25" s="9" t="s">
        <v>27</v>
      </c>
      <c r="C25" s="42"/>
      <c r="D25" s="43"/>
      <c r="E25" s="44"/>
      <c r="F25" s="50">
        <f>Laskenta!AJ25</f>
        <v>0</v>
      </c>
      <c r="G25" s="27"/>
    </row>
    <row r="26" spans="2:8" ht="15.75" outlineLevel="1" x14ac:dyDescent="0.25">
      <c r="B26" s="9" t="s">
        <v>28</v>
      </c>
      <c r="C26" s="30"/>
      <c r="D26" s="45"/>
      <c r="E26" s="44"/>
      <c r="F26" s="50">
        <f>Laskenta!AJ26</f>
        <v>0</v>
      </c>
      <c r="G26" s="27"/>
    </row>
    <row r="27" spans="2:8" ht="15.75" outlineLevel="1" x14ac:dyDescent="0.25">
      <c r="B27" s="9" t="s">
        <v>29</v>
      </c>
      <c r="C27" s="30"/>
      <c r="D27" s="45"/>
      <c r="E27" s="44"/>
      <c r="F27" s="50">
        <f>Laskenta!AJ27</f>
        <v>0</v>
      </c>
      <c r="G27" s="27"/>
    </row>
    <row r="28" spans="2:8" ht="15.75" outlineLevel="1" x14ac:dyDescent="0.25">
      <c r="B28" s="9" t="s">
        <v>30</v>
      </c>
      <c r="C28" s="30"/>
      <c r="D28" s="45"/>
      <c r="E28" s="44"/>
      <c r="F28" s="50">
        <f>Laskenta!AJ28</f>
        <v>0</v>
      </c>
      <c r="G28" s="27"/>
    </row>
    <row r="29" spans="2:8" ht="15.75" outlineLevel="1" x14ac:dyDescent="0.25">
      <c r="B29" s="9" t="s">
        <v>31</v>
      </c>
      <c r="C29" s="30"/>
      <c r="D29" s="45"/>
      <c r="E29" s="44"/>
      <c r="F29" s="50">
        <f>Laskenta!AJ29</f>
        <v>0</v>
      </c>
      <c r="G29" s="27"/>
    </row>
    <row r="30" spans="2:8" ht="15.75" outlineLevel="1" x14ac:dyDescent="0.25">
      <c r="B30" s="9" t="s">
        <v>32</v>
      </c>
      <c r="C30" s="30"/>
      <c r="D30" s="45"/>
      <c r="E30" s="44"/>
      <c r="F30" s="50">
        <f>Laskenta!AJ30</f>
        <v>0</v>
      </c>
      <c r="G30" s="27"/>
    </row>
    <row r="31" spans="2:8" ht="15.75" outlineLevel="1" x14ac:dyDescent="0.25">
      <c r="B31" s="9" t="s">
        <v>33</v>
      </c>
      <c r="C31" s="30"/>
      <c r="D31" s="45"/>
      <c r="E31" s="44"/>
      <c r="F31" s="50">
        <f>Laskenta!AJ31</f>
        <v>0</v>
      </c>
      <c r="G31" s="27"/>
    </row>
    <row r="32" spans="2:8" ht="15.75" outlineLevel="1" x14ac:dyDescent="0.25">
      <c r="B32" s="9" t="s">
        <v>34</v>
      </c>
      <c r="C32" s="30"/>
      <c r="D32" s="45"/>
      <c r="E32" s="44"/>
      <c r="F32" s="50">
        <f>Laskenta!AJ32</f>
        <v>0</v>
      </c>
      <c r="G32" s="27"/>
    </row>
    <row r="33" spans="2:7" ht="15.75" outlineLevel="1" x14ac:dyDescent="0.25">
      <c r="B33" s="9" t="s">
        <v>35</v>
      </c>
      <c r="C33" s="30"/>
      <c r="D33" s="45"/>
      <c r="E33" s="44"/>
      <c r="F33" s="50">
        <f>Laskenta!AJ33</f>
        <v>0</v>
      </c>
      <c r="G33" s="27"/>
    </row>
    <row r="34" spans="2:7" ht="15.75" outlineLevel="1" x14ac:dyDescent="0.25">
      <c r="B34" s="9" t="s">
        <v>36</v>
      </c>
      <c r="C34" s="30"/>
      <c r="D34" s="45"/>
      <c r="E34" s="44"/>
      <c r="F34" s="50">
        <f>Laskenta!AJ34</f>
        <v>0</v>
      </c>
      <c r="G34" s="27"/>
    </row>
    <row r="35" spans="2:7" ht="16.5" outlineLevel="1" thickBot="1" x14ac:dyDescent="0.3">
      <c r="B35" s="10" t="s">
        <v>37</v>
      </c>
      <c r="C35" s="30"/>
      <c r="D35" s="45"/>
      <c r="E35" s="44"/>
      <c r="F35" s="50">
        <f>Laskenta!AJ35</f>
        <v>0</v>
      </c>
      <c r="G35" s="28"/>
    </row>
    <row r="36" spans="2:7" ht="16.5" thickBot="1" x14ac:dyDescent="0.3">
      <c r="B36" s="3"/>
      <c r="C36" s="2"/>
      <c r="D36" s="2"/>
      <c r="E36" s="2"/>
      <c r="F36" s="48"/>
      <c r="G36" s="2"/>
    </row>
    <row r="37" spans="2:7" ht="15.75" x14ac:dyDescent="0.25">
      <c r="B37" s="5"/>
      <c r="C37" s="37" t="s">
        <v>5</v>
      </c>
      <c r="D37" s="38"/>
      <c r="E37" s="55" t="s">
        <v>6</v>
      </c>
      <c r="F37" s="60" t="s">
        <v>7</v>
      </c>
      <c r="G37" s="61"/>
    </row>
    <row r="38" spans="2:7" ht="15.75" x14ac:dyDescent="0.25">
      <c r="B38" s="6" t="s">
        <v>8</v>
      </c>
      <c r="C38" s="30"/>
      <c r="D38" s="31"/>
      <c r="E38" s="53"/>
      <c r="F38" s="62"/>
      <c r="G38" s="63" t="s">
        <v>45</v>
      </c>
    </row>
    <row r="39" spans="2:7" ht="15.75" x14ac:dyDescent="0.25">
      <c r="B39" s="6" t="s">
        <v>9</v>
      </c>
      <c r="C39" s="30"/>
      <c r="D39" s="31"/>
      <c r="E39" s="53"/>
      <c r="F39" s="62"/>
      <c r="G39" s="63" t="s">
        <v>46</v>
      </c>
    </row>
    <row r="40" spans="2:7" ht="16.5" thickBot="1" x14ac:dyDescent="0.3">
      <c r="B40" s="7" t="s">
        <v>10</v>
      </c>
      <c r="C40" s="32"/>
      <c r="D40" s="33"/>
      <c r="E40" s="54"/>
      <c r="F40" s="64"/>
      <c r="G40" s="65" t="s">
        <v>47</v>
      </c>
    </row>
    <row r="41" spans="2:7" ht="13.5" thickBot="1" x14ac:dyDescent="0.25"/>
    <row r="42" spans="2:7" ht="15.75" x14ac:dyDescent="0.2">
      <c r="B42" s="56" t="s">
        <v>4</v>
      </c>
      <c r="C42" s="57"/>
      <c r="D42" s="58"/>
      <c r="E42" s="23"/>
    </row>
    <row r="43" spans="2:7" ht="15.75" x14ac:dyDescent="0.25">
      <c r="B43" s="6" t="s">
        <v>8</v>
      </c>
      <c r="C43" s="30"/>
      <c r="D43" s="34">
        <f>SUM(G10,G14,G6)</f>
        <v>138</v>
      </c>
      <c r="E43" s="24"/>
    </row>
    <row r="44" spans="2:7" ht="15.75" x14ac:dyDescent="0.25">
      <c r="B44" s="6" t="s">
        <v>9</v>
      </c>
      <c r="C44" s="30"/>
      <c r="D44" s="29">
        <f>SUM(G8,G13,G7)</f>
        <v>89</v>
      </c>
      <c r="E44" s="24"/>
    </row>
    <row r="45" spans="2:7" ht="16.5" thickBot="1" x14ac:dyDescent="0.3">
      <c r="B45" s="7" t="s">
        <v>10</v>
      </c>
      <c r="C45" s="30"/>
      <c r="D45" s="29">
        <f>SUM(G9,G15,G11)</f>
        <v>107</v>
      </c>
      <c r="E45" s="24"/>
    </row>
    <row r="46" spans="2:7" ht="16.5" thickBot="1" x14ac:dyDescent="0.3">
      <c r="B46" s="7" t="s">
        <v>11</v>
      </c>
      <c r="C46" s="30"/>
      <c r="D46" s="29">
        <f>SUM(G21,G18)</f>
        <v>86</v>
      </c>
      <c r="E46" s="24"/>
    </row>
    <row r="47" spans="2:7" ht="16.5" thickBot="1" x14ac:dyDescent="0.3">
      <c r="B47" s="7" t="s">
        <v>12</v>
      </c>
      <c r="C47" s="30"/>
      <c r="D47" s="29"/>
      <c r="E47" s="25"/>
    </row>
    <row r="48" spans="2:7" ht="16.5" thickBot="1" x14ac:dyDescent="0.3">
      <c r="B48" s="7" t="s">
        <v>13</v>
      </c>
      <c r="C48" s="35"/>
      <c r="D48" s="36"/>
      <c r="E48" s="25"/>
    </row>
  </sheetData>
  <autoFilter ref="C5:G35" xr:uid="{00000000-0009-0000-0000-000000000000}">
    <filterColumn colId="1" showButton="0"/>
    <sortState xmlns:xlrd2="http://schemas.microsoft.com/office/spreadsheetml/2017/richdata2" ref="C6:G35">
      <sortCondition descending="1" ref="G5:G35"/>
    </sortState>
  </autoFilter>
  <mergeCells count="7">
    <mergeCell ref="B42:D42"/>
    <mergeCell ref="C2:G2"/>
    <mergeCell ref="F37:G37"/>
    <mergeCell ref="F38:G38"/>
    <mergeCell ref="F39:G39"/>
    <mergeCell ref="F40:G40"/>
    <mergeCell ref="D5:E5"/>
  </mergeCells>
  <phoneticPr fontId="3" type="noConversion"/>
  <pageMargins left="0" right="0" top="0.59055118110236227" bottom="0.39370078740157483" header="0" footer="0"/>
  <pageSetup paperSize="9" scale="74" orientation="portrait" r:id="rId1"/>
  <headerFooter alignWithMargins="0"/>
  <ignoredErrors>
    <ignoredError sqref="B6:B25 B26:B35 B38:B40 B43 B44:B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AK35"/>
  <sheetViews>
    <sheetView workbookViewId="0">
      <selection activeCell="Y21" sqref="Y21"/>
    </sheetView>
  </sheetViews>
  <sheetFormatPr defaultRowHeight="12.75" x14ac:dyDescent="0.2"/>
  <cols>
    <col min="2" max="2" width="5.42578125" bestFit="1" customWidth="1"/>
    <col min="4" max="4" width="3" bestFit="1" customWidth="1"/>
    <col min="5" max="5" width="4.140625" customWidth="1"/>
    <col min="6" max="6" width="3.28515625" customWidth="1"/>
    <col min="7" max="7" width="3.140625" customWidth="1"/>
    <col min="8" max="8" width="3.28515625" customWidth="1"/>
    <col min="9" max="9" width="3.140625" hidden="1" customWidth="1"/>
    <col min="10" max="10" width="3.42578125" hidden="1" customWidth="1"/>
    <col min="11" max="11" width="3.5703125" hidden="1" customWidth="1"/>
    <col min="12" max="12" width="3" hidden="1" customWidth="1"/>
    <col min="13" max="13" width="3.140625" hidden="1" customWidth="1"/>
    <col min="14" max="14" width="4.42578125" bestFit="1" customWidth="1"/>
    <col min="15" max="16" width="3.140625" customWidth="1"/>
    <col min="17" max="17" width="3.28515625" customWidth="1"/>
    <col min="18" max="18" width="3" bestFit="1" customWidth="1"/>
    <col min="19" max="19" width="2.85546875" customWidth="1"/>
    <col min="20" max="20" width="3" hidden="1" customWidth="1"/>
    <col min="21" max="21" width="3.28515625" hidden="1" customWidth="1"/>
    <col min="22" max="22" width="3.5703125" hidden="1" customWidth="1"/>
    <col min="23" max="23" width="3.140625" hidden="1" customWidth="1"/>
    <col min="24" max="24" width="3.28515625" hidden="1" customWidth="1"/>
    <col min="25" max="25" width="4.42578125" bestFit="1" customWidth="1"/>
    <col min="26" max="26" width="3.42578125" hidden="1" customWidth="1"/>
    <col min="27" max="27" width="3.5703125" hidden="1" customWidth="1"/>
    <col min="28" max="28" width="2.7109375" hidden="1" customWidth="1"/>
    <col min="29" max="29" width="3.7109375" hidden="1" customWidth="1"/>
    <col min="30" max="31" width="3.140625" hidden="1" customWidth="1"/>
    <col min="32" max="32" width="2.7109375" hidden="1" customWidth="1"/>
    <col min="33" max="33" width="3.140625" hidden="1" customWidth="1"/>
    <col min="34" max="34" width="2.7109375" hidden="1" customWidth="1"/>
    <col min="35" max="35" width="3" hidden="1" customWidth="1"/>
    <col min="36" max="36" width="5.5703125" hidden="1" customWidth="1"/>
    <col min="37" max="37" width="4.5703125" bestFit="1" customWidth="1"/>
  </cols>
  <sheetData>
    <row r="4" spans="2:37" ht="13.5" thickBot="1" x14ac:dyDescent="0.25"/>
    <row r="5" spans="2:37" x14ac:dyDescent="0.2">
      <c r="B5" s="11"/>
      <c r="C5" s="4" t="s">
        <v>38</v>
      </c>
      <c r="D5" s="70" t="s">
        <v>5</v>
      </c>
      <c r="E5" s="69"/>
      <c r="F5" s="69"/>
      <c r="G5" s="69"/>
      <c r="H5" s="69"/>
      <c r="I5" s="69"/>
      <c r="J5" s="69"/>
      <c r="K5" s="69"/>
      <c r="L5" s="69"/>
      <c r="M5" s="69"/>
      <c r="N5" s="12" t="s">
        <v>39</v>
      </c>
      <c r="O5" s="69" t="s">
        <v>6</v>
      </c>
      <c r="P5" s="69"/>
      <c r="Q5" s="69"/>
      <c r="R5" s="69"/>
      <c r="S5" s="69"/>
      <c r="T5" s="69"/>
      <c r="U5" s="69"/>
      <c r="V5" s="69"/>
      <c r="W5" s="69"/>
      <c r="X5" s="69"/>
      <c r="Y5" s="12" t="s">
        <v>39</v>
      </c>
      <c r="Z5" s="68" t="s">
        <v>50</v>
      </c>
      <c r="AA5" s="68"/>
      <c r="AB5" s="68"/>
      <c r="AC5" s="68"/>
      <c r="AD5" s="68"/>
      <c r="AE5" s="68"/>
      <c r="AF5" s="68"/>
      <c r="AG5" s="68"/>
      <c r="AH5" s="68"/>
      <c r="AI5" s="68"/>
      <c r="AJ5" s="13" t="s">
        <v>40</v>
      </c>
      <c r="AK5" s="14" t="s">
        <v>41</v>
      </c>
    </row>
    <row r="6" spans="2:37" x14ac:dyDescent="0.2">
      <c r="B6" s="15" t="s">
        <v>42</v>
      </c>
      <c r="C6">
        <v>1</v>
      </c>
      <c r="D6">
        <v>10</v>
      </c>
      <c r="E6">
        <v>7</v>
      </c>
      <c r="F6">
        <v>8</v>
      </c>
      <c r="G6">
        <v>8</v>
      </c>
      <c r="H6">
        <v>9</v>
      </c>
      <c r="N6" s="16">
        <f>SUM(D6:M6)</f>
        <v>42</v>
      </c>
      <c r="O6">
        <v>7</v>
      </c>
      <c r="P6">
        <v>5</v>
      </c>
      <c r="Q6">
        <v>8</v>
      </c>
      <c r="R6">
        <v>9</v>
      </c>
      <c r="S6">
        <v>8</v>
      </c>
      <c r="Y6" s="16">
        <f>SUM(O6:X6)</f>
        <v>37</v>
      </c>
      <c r="AJ6" s="16">
        <f>SUM(Z6:AI6)</f>
        <v>0</v>
      </c>
      <c r="AK6" s="17">
        <f>SUM(N6,Y6,AJ6)</f>
        <v>79</v>
      </c>
    </row>
    <row r="7" spans="2:37" x14ac:dyDescent="0.2">
      <c r="B7" s="15"/>
      <c r="C7">
        <v>2</v>
      </c>
      <c r="N7" s="16">
        <f t="shared" ref="N7:N35" si="0">SUM(D7:M7)</f>
        <v>0</v>
      </c>
      <c r="Y7" s="16">
        <f t="shared" ref="Y7:Y35" si="1">SUM(O7:X7)</f>
        <v>0</v>
      </c>
      <c r="AJ7" s="16">
        <f t="shared" ref="AJ7:AJ35" si="2">SUM(Z7:AI7)</f>
        <v>0</v>
      </c>
      <c r="AK7" s="17">
        <f t="shared" ref="AK7:AK35" si="3">SUM(N7,Y7,AJ7)</f>
        <v>0</v>
      </c>
    </row>
    <row r="8" spans="2:37" x14ac:dyDescent="0.2">
      <c r="B8" s="15"/>
      <c r="C8">
        <v>3</v>
      </c>
      <c r="D8">
        <v>8</v>
      </c>
      <c r="E8">
        <v>5</v>
      </c>
      <c r="F8">
        <v>0</v>
      </c>
      <c r="G8">
        <v>0</v>
      </c>
      <c r="H8">
        <v>0</v>
      </c>
      <c r="N8" s="16">
        <f t="shared" si="0"/>
        <v>13</v>
      </c>
      <c r="O8">
        <v>4</v>
      </c>
      <c r="P8">
        <v>0</v>
      </c>
      <c r="Q8">
        <v>0</v>
      </c>
      <c r="R8">
        <v>0</v>
      </c>
      <c r="S8">
        <v>0</v>
      </c>
      <c r="Y8" s="16">
        <f t="shared" si="1"/>
        <v>4</v>
      </c>
      <c r="AJ8" s="16">
        <f t="shared" si="2"/>
        <v>0</v>
      </c>
      <c r="AK8" s="17">
        <f t="shared" si="3"/>
        <v>17</v>
      </c>
    </row>
    <row r="9" spans="2:37" x14ac:dyDescent="0.2">
      <c r="B9" s="15"/>
      <c r="C9">
        <v>4</v>
      </c>
      <c r="D9">
        <v>8</v>
      </c>
      <c r="E9">
        <v>5</v>
      </c>
      <c r="F9">
        <v>0</v>
      </c>
      <c r="G9">
        <v>0</v>
      </c>
      <c r="H9">
        <v>0</v>
      </c>
      <c r="N9" s="16">
        <f t="shared" si="0"/>
        <v>13</v>
      </c>
      <c r="O9">
        <v>4</v>
      </c>
      <c r="P9">
        <v>7</v>
      </c>
      <c r="Q9">
        <v>5</v>
      </c>
      <c r="R9">
        <v>0</v>
      </c>
      <c r="S9">
        <v>0</v>
      </c>
      <c r="Y9" s="16">
        <f t="shared" si="1"/>
        <v>16</v>
      </c>
      <c r="AJ9" s="16">
        <f t="shared" si="2"/>
        <v>0</v>
      </c>
      <c r="AK9" s="17">
        <f t="shared" si="3"/>
        <v>29</v>
      </c>
    </row>
    <row r="10" spans="2:37" x14ac:dyDescent="0.2">
      <c r="B10" s="15"/>
      <c r="C10">
        <v>5</v>
      </c>
      <c r="D10">
        <v>4</v>
      </c>
      <c r="E10">
        <v>9</v>
      </c>
      <c r="F10">
        <v>9</v>
      </c>
      <c r="G10">
        <v>6</v>
      </c>
      <c r="H10">
        <v>8</v>
      </c>
      <c r="N10" s="16">
        <f t="shared" si="0"/>
        <v>36</v>
      </c>
      <c r="O10">
        <v>0</v>
      </c>
      <c r="P10">
        <v>0</v>
      </c>
      <c r="Q10">
        <v>0</v>
      </c>
      <c r="R10">
        <v>4</v>
      </c>
      <c r="S10">
        <v>4</v>
      </c>
      <c r="Y10" s="16">
        <f t="shared" si="1"/>
        <v>8</v>
      </c>
      <c r="AJ10" s="16">
        <f t="shared" si="2"/>
        <v>0</v>
      </c>
      <c r="AK10" s="17">
        <f t="shared" si="3"/>
        <v>44</v>
      </c>
    </row>
    <row r="11" spans="2:37" x14ac:dyDescent="0.2">
      <c r="B11" s="15"/>
      <c r="C11">
        <v>6</v>
      </c>
      <c r="D11">
        <v>9</v>
      </c>
      <c r="E11">
        <v>0</v>
      </c>
      <c r="F11">
        <v>0</v>
      </c>
      <c r="G11">
        <v>10</v>
      </c>
      <c r="H11">
        <v>8</v>
      </c>
      <c r="N11" s="41">
        <f t="shared" si="0"/>
        <v>27</v>
      </c>
      <c r="O11">
        <v>8</v>
      </c>
      <c r="P11">
        <v>7</v>
      </c>
      <c r="Q11">
        <v>10</v>
      </c>
      <c r="R11">
        <v>8</v>
      </c>
      <c r="S11">
        <v>5</v>
      </c>
      <c r="Y11" s="41">
        <f t="shared" si="1"/>
        <v>38</v>
      </c>
      <c r="AJ11" s="41">
        <f t="shared" si="2"/>
        <v>0</v>
      </c>
      <c r="AK11" s="17">
        <f t="shared" si="3"/>
        <v>65</v>
      </c>
    </row>
    <row r="12" spans="2:37" x14ac:dyDescent="0.2">
      <c r="B12" s="15"/>
      <c r="C12">
        <v>7</v>
      </c>
      <c r="D12">
        <v>9</v>
      </c>
      <c r="E12">
        <v>7</v>
      </c>
      <c r="F12">
        <v>8</v>
      </c>
      <c r="G12">
        <v>9</v>
      </c>
      <c r="H12">
        <v>9</v>
      </c>
      <c r="N12" s="41">
        <f t="shared" si="0"/>
        <v>42</v>
      </c>
      <c r="O12">
        <v>0</v>
      </c>
      <c r="P12">
        <v>9</v>
      </c>
      <c r="Q12">
        <v>6</v>
      </c>
      <c r="R12">
        <v>4</v>
      </c>
      <c r="S12">
        <v>6</v>
      </c>
      <c r="Y12" s="41">
        <f t="shared" si="1"/>
        <v>25</v>
      </c>
      <c r="AJ12" s="41">
        <f t="shared" si="2"/>
        <v>0</v>
      </c>
      <c r="AK12" s="17">
        <f t="shared" si="3"/>
        <v>67</v>
      </c>
    </row>
    <row r="13" spans="2:37" x14ac:dyDescent="0.2">
      <c r="B13" s="15"/>
      <c r="C13">
        <v>8</v>
      </c>
      <c r="N13" s="41">
        <f t="shared" si="0"/>
        <v>0</v>
      </c>
      <c r="Y13" s="41">
        <f t="shared" si="1"/>
        <v>0</v>
      </c>
      <c r="AJ13" s="41">
        <f t="shared" si="2"/>
        <v>0</v>
      </c>
      <c r="AK13" s="17">
        <f t="shared" si="3"/>
        <v>0</v>
      </c>
    </row>
    <row r="14" spans="2:37" x14ac:dyDescent="0.2">
      <c r="B14" s="15"/>
      <c r="C14">
        <v>9</v>
      </c>
      <c r="N14" s="41">
        <f t="shared" si="0"/>
        <v>0</v>
      </c>
      <c r="Y14" s="41">
        <f t="shared" si="1"/>
        <v>0</v>
      </c>
      <c r="AJ14" s="41">
        <f t="shared" si="2"/>
        <v>0</v>
      </c>
      <c r="AK14" s="17">
        <f t="shared" si="3"/>
        <v>0</v>
      </c>
    </row>
    <row r="15" spans="2:37" x14ac:dyDescent="0.2">
      <c r="B15" s="15"/>
      <c r="C15">
        <v>10</v>
      </c>
      <c r="D15">
        <v>9</v>
      </c>
      <c r="E15">
        <v>0</v>
      </c>
      <c r="F15">
        <v>7</v>
      </c>
      <c r="G15">
        <v>8</v>
      </c>
      <c r="H15">
        <v>8</v>
      </c>
      <c r="N15" s="41">
        <f t="shared" si="0"/>
        <v>32</v>
      </c>
      <c r="O15">
        <v>0</v>
      </c>
      <c r="P15">
        <v>4</v>
      </c>
      <c r="Q15">
        <v>7</v>
      </c>
      <c r="R15">
        <v>5</v>
      </c>
      <c r="S15">
        <v>0</v>
      </c>
      <c r="Y15" s="41">
        <f t="shared" si="1"/>
        <v>16</v>
      </c>
      <c r="AJ15" s="41">
        <f t="shared" si="2"/>
        <v>0</v>
      </c>
      <c r="AK15" s="17">
        <f t="shared" si="3"/>
        <v>48</v>
      </c>
    </row>
    <row r="16" spans="2:37" x14ac:dyDescent="0.2">
      <c r="B16" s="15" t="s">
        <v>43</v>
      </c>
      <c r="C16">
        <v>1</v>
      </c>
      <c r="D16">
        <v>8</v>
      </c>
      <c r="E16">
        <v>9</v>
      </c>
      <c r="F16">
        <v>9</v>
      </c>
      <c r="G16">
        <v>8</v>
      </c>
      <c r="H16">
        <v>9</v>
      </c>
      <c r="N16" s="41">
        <f t="shared" si="0"/>
        <v>43</v>
      </c>
      <c r="O16">
        <v>5</v>
      </c>
      <c r="P16">
        <v>7</v>
      </c>
      <c r="Q16">
        <v>8</v>
      </c>
      <c r="R16">
        <v>7</v>
      </c>
      <c r="S16">
        <v>0</v>
      </c>
      <c r="Y16" s="41">
        <f t="shared" si="1"/>
        <v>27</v>
      </c>
      <c r="AJ16" s="41">
        <f t="shared" si="2"/>
        <v>0</v>
      </c>
      <c r="AK16" s="17">
        <f t="shared" si="3"/>
        <v>70</v>
      </c>
    </row>
    <row r="17" spans="2:37" x14ac:dyDescent="0.2">
      <c r="B17" s="15"/>
      <c r="C17">
        <v>2</v>
      </c>
      <c r="D17">
        <v>8</v>
      </c>
      <c r="E17">
        <v>9</v>
      </c>
      <c r="F17">
        <v>9</v>
      </c>
      <c r="G17">
        <v>0</v>
      </c>
      <c r="H17">
        <v>7</v>
      </c>
      <c r="N17" s="41">
        <f t="shared" si="0"/>
        <v>33</v>
      </c>
      <c r="O17">
        <v>9</v>
      </c>
      <c r="P17">
        <v>0</v>
      </c>
      <c r="Q17">
        <v>5</v>
      </c>
      <c r="R17">
        <v>0</v>
      </c>
      <c r="S17">
        <v>5</v>
      </c>
      <c r="Y17" s="41">
        <f t="shared" si="1"/>
        <v>19</v>
      </c>
      <c r="AJ17" s="41">
        <f t="shared" si="2"/>
        <v>0</v>
      </c>
      <c r="AK17" s="17">
        <f t="shared" si="3"/>
        <v>52</v>
      </c>
    </row>
    <row r="18" spans="2:37" x14ac:dyDescent="0.2">
      <c r="B18" s="15"/>
      <c r="C18">
        <v>3</v>
      </c>
      <c r="D18">
        <v>9</v>
      </c>
      <c r="E18">
        <v>5</v>
      </c>
      <c r="F18">
        <v>9</v>
      </c>
      <c r="G18">
        <v>7</v>
      </c>
      <c r="H18">
        <v>10</v>
      </c>
      <c r="N18" s="41">
        <f t="shared" si="0"/>
        <v>40</v>
      </c>
      <c r="O18">
        <v>0</v>
      </c>
      <c r="P18">
        <v>9</v>
      </c>
      <c r="Q18">
        <v>9</v>
      </c>
      <c r="R18">
        <v>0</v>
      </c>
      <c r="S18">
        <v>9</v>
      </c>
      <c r="Y18" s="41">
        <f>SUM(O18:X18)</f>
        <v>27</v>
      </c>
      <c r="AJ18" s="41">
        <f t="shared" si="2"/>
        <v>0</v>
      </c>
      <c r="AK18" s="17">
        <f t="shared" si="3"/>
        <v>67</v>
      </c>
    </row>
    <row r="19" spans="2:37" x14ac:dyDescent="0.2">
      <c r="B19" s="15"/>
      <c r="C19">
        <v>4</v>
      </c>
      <c r="D19">
        <v>8</v>
      </c>
      <c r="E19">
        <v>9</v>
      </c>
      <c r="F19">
        <v>10</v>
      </c>
      <c r="G19">
        <v>10</v>
      </c>
      <c r="H19">
        <v>9</v>
      </c>
      <c r="N19" s="16">
        <f t="shared" si="0"/>
        <v>46</v>
      </c>
      <c r="O19">
        <v>10</v>
      </c>
      <c r="P19">
        <v>7</v>
      </c>
      <c r="Q19">
        <v>8</v>
      </c>
      <c r="R19">
        <v>8</v>
      </c>
      <c r="S19">
        <v>6</v>
      </c>
      <c r="Y19" s="16">
        <f t="shared" si="1"/>
        <v>39</v>
      </c>
      <c r="AJ19" s="41">
        <f t="shared" si="2"/>
        <v>0</v>
      </c>
      <c r="AK19" s="17">
        <f t="shared" si="3"/>
        <v>85</v>
      </c>
    </row>
    <row r="20" spans="2:37" x14ac:dyDescent="0.2">
      <c r="B20" s="15"/>
      <c r="C20">
        <v>5</v>
      </c>
      <c r="D20">
        <v>7</v>
      </c>
      <c r="E20">
        <v>9</v>
      </c>
      <c r="F20">
        <v>10</v>
      </c>
      <c r="G20">
        <v>10</v>
      </c>
      <c r="H20">
        <v>9</v>
      </c>
      <c r="N20" s="16">
        <f t="shared" si="0"/>
        <v>45</v>
      </c>
      <c r="O20">
        <v>8</v>
      </c>
      <c r="P20">
        <v>0</v>
      </c>
      <c r="Q20">
        <v>8</v>
      </c>
      <c r="R20">
        <v>6</v>
      </c>
      <c r="S20">
        <v>10</v>
      </c>
      <c r="Y20" s="16">
        <f t="shared" si="1"/>
        <v>32</v>
      </c>
      <c r="AJ20" s="16">
        <f t="shared" si="2"/>
        <v>0</v>
      </c>
      <c r="AK20" s="17">
        <f t="shared" si="3"/>
        <v>77</v>
      </c>
    </row>
    <row r="21" spans="2:37" x14ac:dyDescent="0.2">
      <c r="B21" s="15"/>
      <c r="C21">
        <v>6</v>
      </c>
      <c r="D21">
        <v>9</v>
      </c>
      <c r="E21">
        <v>7</v>
      </c>
      <c r="F21">
        <v>10</v>
      </c>
      <c r="G21">
        <v>10</v>
      </c>
      <c r="H21">
        <v>9</v>
      </c>
      <c r="N21" s="16">
        <f t="shared" si="0"/>
        <v>45</v>
      </c>
      <c r="O21">
        <v>8</v>
      </c>
      <c r="P21">
        <v>6</v>
      </c>
      <c r="Q21">
        <v>0</v>
      </c>
      <c r="R21">
        <v>0</v>
      </c>
      <c r="S21">
        <v>5</v>
      </c>
      <c r="Y21" s="16">
        <f>SUM(O21:X21)</f>
        <v>19</v>
      </c>
      <c r="AJ21" s="16">
        <f t="shared" si="2"/>
        <v>0</v>
      </c>
      <c r="AK21" s="17">
        <f t="shared" si="3"/>
        <v>64</v>
      </c>
    </row>
    <row r="22" spans="2:37" x14ac:dyDescent="0.2">
      <c r="B22" s="15"/>
      <c r="C22">
        <v>7</v>
      </c>
      <c r="N22" s="16">
        <f t="shared" si="0"/>
        <v>0</v>
      </c>
      <c r="Y22" s="16">
        <f t="shared" si="1"/>
        <v>0</v>
      </c>
      <c r="AJ22" s="16">
        <f t="shared" si="2"/>
        <v>0</v>
      </c>
      <c r="AK22" s="17">
        <f t="shared" si="3"/>
        <v>0</v>
      </c>
    </row>
    <row r="23" spans="2:37" x14ac:dyDescent="0.2">
      <c r="B23" s="15"/>
      <c r="C23">
        <v>8</v>
      </c>
      <c r="N23" s="16">
        <f t="shared" si="0"/>
        <v>0</v>
      </c>
      <c r="Y23" s="16">
        <f t="shared" si="1"/>
        <v>0</v>
      </c>
      <c r="AJ23" s="16">
        <f t="shared" si="2"/>
        <v>0</v>
      </c>
      <c r="AK23" s="17">
        <f t="shared" si="3"/>
        <v>0</v>
      </c>
    </row>
    <row r="24" spans="2:37" x14ac:dyDescent="0.2">
      <c r="B24" s="15"/>
      <c r="C24">
        <v>9</v>
      </c>
      <c r="N24" s="16">
        <f t="shared" si="0"/>
        <v>0</v>
      </c>
      <c r="Y24" s="16">
        <f t="shared" si="1"/>
        <v>0</v>
      </c>
      <c r="AJ24" s="16">
        <f t="shared" si="2"/>
        <v>0</v>
      </c>
      <c r="AK24" s="17">
        <f t="shared" si="3"/>
        <v>0</v>
      </c>
    </row>
    <row r="25" spans="2:37" x14ac:dyDescent="0.2">
      <c r="B25" s="15"/>
      <c r="C25">
        <v>10</v>
      </c>
      <c r="N25" s="16">
        <f t="shared" si="0"/>
        <v>0</v>
      </c>
      <c r="Y25" s="16">
        <f t="shared" si="1"/>
        <v>0</v>
      </c>
      <c r="AJ25" s="16">
        <f t="shared" si="2"/>
        <v>0</v>
      </c>
      <c r="AK25" s="17">
        <f t="shared" si="3"/>
        <v>0</v>
      </c>
    </row>
    <row r="26" spans="2:37" x14ac:dyDescent="0.2">
      <c r="B26" s="15" t="s">
        <v>44</v>
      </c>
      <c r="C26">
        <v>1</v>
      </c>
      <c r="N26" s="16">
        <f t="shared" si="0"/>
        <v>0</v>
      </c>
      <c r="Y26" s="16">
        <f t="shared" si="1"/>
        <v>0</v>
      </c>
      <c r="AJ26" s="16">
        <f t="shared" si="2"/>
        <v>0</v>
      </c>
      <c r="AK26" s="17">
        <f t="shared" si="3"/>
        <v>0</v>
      </c>
    </row>
    <row r="27" spans="2:37" x14ac:dyDescent="0.2">
      <c r="B27" s="15"/>
      <c r="C27">
        <v>2</v>
      </c>
      <c r="N27" s="16">
        <f t="shared" si="0"/>
        <v>0</v>
      </c>
      <c r="Y27" s="16">
        <f t="shared" si="1"/>
        <v>0</v>
      </c>
      <c r="AJ27" s="16">
        <f t="shared" si="2"/>
        <v>0</v>
      </c>
      <c r="AK27" s="17">
        <f t="shared" si="3"/>
        <v>0</v>
      </c>
    </row>
    <row r="28" spans="2:37" x14ac:dyDescent="0.2">
      <c r="B28" s="15"/>
      <c r="C28">
        <v>3</v>
      </c>
      <c r="N28" s="16">
        <f t="shared" si="0"/>
        <v>0</v>
      </c>
      <c r="Y28" s="16">
        <f t="shared" si="1"/>
        <v>0</v>
      </c>
      <c r="AJ28" s="16">
        <f t="shared" si="2"/>
        <v>0</v>
      </c>
      <c r="AK28" s="17">
        <f t="shared" si="3"/>
        <v>0</v>
      </c>
    </row>
    <row r="29" spans="2:37" x14ac:dyDescent="0.2">
      <c r="B29" s="15"/>
      <c r="C29">
        <v>4</v>
      </c>
      <c r="N29" s="16">
        <f t="shared" si="0"/>
        <v>0</v>
      </c>
      <c r="Y29" s="16">
        <f t="shared" si="1"/>
        <v>0</v>
      </c>
      <c r="AJ29" s="16">
        <f t="shared" si="2"/>
        <v>0</v>
      </c>
      <c r="AK29" s="17">
        <f t="shared" si="3"/>
        <v>0</v>
      </c>
    </row>
    <row r="30" spans="2:37" x14ac:dyDescent="0.2">
      <c r="B30" s="15"/>
      <c r="C30">
        <v>5</v>
      </c>
      <c r="N30" s="16">
        <f t="shared" si="0"/>
        <v>0</v>
      </c>
      <c r="Y30" s="16">
        <f t="shared" si="1"/>
        <v>0</v>
      </c>
      <c r="AJ30" s="16">
        <f t="shared" si="2"/>
        <v>0</v>
      </c>
      <c r="AK30" s="17">
        <f t="shared" si="3"/>
        <v>0</v>
      </c>
    </row>
    <row r="31" spans="2:37" x14ac:dyDescent="0.2">
      <c r="B31" s="15"/>
      <c r="C31">
        <v>6</v>
      </c>
      <c r="N31" s="16">
        <f t="shared" si="0"/>
        <v>0</v>
      </c>
      <c r="Y31" s="16">
        <f t="shared" si="1"/>
        <v>0</v>
      </c>
      <c r="AJ31" s="16">
        <f t="shared" si="2"/>
        <v>0</v>
      </c>
      <c r="AK31" s="17">
        <f t="shared" si="3"/>
        <v>0</v>
      </c>
    </row>
    <row r="32" spans="2:37" x14ac:dyDescent="0.2">
      <c r="B32" s="15"/>
      <c r="C32">
        <v>7</v>
      </c>
      <c r="N32" s="16">
        <f t="shared" si="0"/>
        <v>0</v>
      </c>
      <c r="Y32" s="16">
        <f t="shared" si="1"/>
        <v>0</v>
      </c>
      <c r="AJ32" s="16">
        <f t="shared" si="2"/>
        <v>0</v>
      </c>
      <c r="AK32" s="17">
        <f t="shared" si="3"/>
        <v>0</v>
      </c>
    </row>
    <row r="33" spans="2:37" x14ac:dyDescent="0.2">
      <c r="B33" s="15"/>
      <c r="C33">
        <v>8</v>
      </c>
      <c r="N33" s="16">
        <f t="shared" si="0"/>
        <v>0</v>
      </c>
      <c r="Y33" s="16">
        <f t="shared" si="1"/>
        <v>0</v>
      </c>
      <c r="AJ33" s="16">
        <f t="shared" si="2"/>
        <v>0</v>
      </c>
      <c r="AK33" s="17">
        <f t="shared" si="3"/>
        <v>0</v>
      </c>
    </row>
    <row r="34" spans="2:37" x14ac:dyDescent="0.2">
      <c r="B34" s="15"/>
      <c r="C34">
        <v>9</v>
      </c>
      <c r="N34" s="16">
        <f t="shared" si="0"/>
        <v>0</v>
      </c>
      <c r="Y34" s="16">
        <f t="shared" si="1"/>
        <v>0</v>
      </c>
      <c r="AJ34" s="16">
        <f t="shared" si="2"/>
        <v>0</v>
      </c>
      <c r="AK34" s="17">
        <f t="shared" si="3"/>
        <v>0</v>
      </c>
    </row>
    <row r="35" spans="2:37" ht="13.5" thickBot="1" x14ac:dyDescent="0.25">
      <c r="B35" s="18"/>
      <c r="C35" s="19">
        <v>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>
        <f t="shared" si="0"/>
        <v>0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>
        <f t="shared" si="1"/>
        <v>0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0">
        <f t="shared" si="2"/>
        <v>0</v>
      </c>
      <c r="AK35" s="21">
        <f t="shared" si="3"/>
        <v>0</v>
      </c>
    </row>
  </sheetData>
  <mergeCells count="4">
    <mergeCell ref="Z5:AI5"/>
    <mergeCell ref="O5:X5"/>
    <mergeCell ref="D5:H5"/>
    <mergeCell ref="I5:M5"/>
  </mergeCells>
  <phoneticPr fontId="3" type="noConversion"/>
  <pageMargins left="0.25" right="0.25" top="0.75" bottom="0.75" header="0.3" footer="0.3"/>
  <pageSetup paperSize="9" orientation="landscape" r:id="rId1"/>
  <headerFooter alignWithMargins="0"/>
  <ignoredErrors>
    <ignoredError sqref="N6:N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Tulokset</vt:lpstr>
      <vt:lpstr>Laskenta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2015-06-11T18:03:13Z</dcterms:created>
  <dcterms:modified xsi:type="dcterms:W3CDTF">2023-06-19T09:56:07Z</dcterms:modified>
</cp:coreProperties>
</file>